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<sst xmlns="http://schemas.openxmlformats.org/spreadsheetml/2006/main" count="347" uniqueCount="50">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</sst>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8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6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5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5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2" fillId="5" borderId="2" xfId="20" applyNumberFormat="1" applyFont="1" applyFill="1" applyBorder="1" applyAlignment="1">
      <alignment horizontal="center" wrapText="1"/>
      <protection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0fef6a-19e8-41a1-916a-def83fe2d2bb}">
  <dimension ref="A1:F138"/>
  <sheetViews>
    <sheetView zoomScale="120" zoomScaleNormal="120" workbookViewId="0" topLeftCell="B112">
      <selection pane="topLeft" activeCell="D129" sqref="D129"/>
    </sheetView>
  </sheetViews>
  <sheetFormatPr defaultRowHeight="15" customHeight="1"/>
  <cols>
    <col min="1" max="1" width="4.428571428571429" style="42" bestFit="1" customWidth="1"/>
    <col min="2" max="2" width="70.28571428571429" style="1" customWidth="1"/>
    <col min="3" max="3" width="9.285714285714286" style="43" bestFit="1" customWidth="1"/>
    <col min="4" max="4" width="45.714285714285715" style="43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D6*3545.5</f>
        <v>14182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170184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D16*3660.1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3.51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149336.46</v>
      </c>
      <c r="F27" s="16">
        <f>D26*3545.5</f>
        <v>12444.705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110619.60</v>
      </c>
      <c r="F37" s="16">
        <f>D36*3545.5</f>
        <v>9218.3000000000011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83815.62</v>
      </c>
      <c r="F47" s="25">
        <f>D46*3545.5</f>
        <v>6984.6350000000002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8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97855.799999999988</v>
      </c>
      <c r="F57" s="25">
        <f>D56*3545.5</f>
        <v>8154.65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4254.6000000000004</v>
      </c>
      <c r="E77" s="32"/>
      <c r="F77" s="16">
        <f>D76*3545.5</f>
        <v>354.55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1.1000000000000001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46800.600000000006</v>
      </c>
      <c r="F87" s="16">
        <f>D86*3545.5</f>
        <v>3900.05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32760.42</v>
      </c>
      <c r="F97" s="16">
        <f>D96*3545.5</f>
        <v>2730.0349999999999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5105.5199999999995</v>
      </c>
      <c r="F107" s="36">
        <f>D106*3545.5</f>
        <v>425.46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3.49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148485.54</v>
      </c>
      <c r="F117" s="16">
        <f>D116*3545.5</f>
        <v>12373.795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56586.180000000008</v>
      </c>
      <c r="F128" s="16">
        <f>D127*3545.5</f>
        <v>4715.5150000000003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3545.50</v>
      </c>
      <c r="D135" s="41">
        <f>D127+D116+D106+D96+D86+D76+D56+D46+D36+D26+D16+D6</f>
        <v>21.29</v>
      </c>
    </row>
    <row r="136" spans="2:4" ht="15">
      <c r="B136" s="39" t="s">
        <v>49</v>
      </c>
      <c r="C136" s="41">
        <v>21.29</v>
      </c>
      <c r="D136" s="41">
        <f>D135*C135</f>
        <v>75483.694999999992</v>
      </c>
    </row>
    <row r="137" spans="4:4" ht="15">
      <c r="D137" s="41">
        <f>D128+D117+D107+D97+D87+D77+D57+D47+D37+D27+D17+D7</f>
        <v>905804.34</v>
      </c>
    </row>
    <row r="138" spans="4:4" ht="15">
      <c r="D138" s="41">
        <f>D128+D117+D107+D97+D87+D77+D57+D47+D37+D27+D7</f>
        <v>905804.34</v>
      </c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